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LAUDIA CASILLAS\TRANSPARENCIA\ARCHIVOS\2017\INFORMACIÓN DE PUBLICACIÓN TRIMESTRAL\1ER TRIMESTRE 2017\LEY DE DISCIPLINA FINANCIERA\"/>
    </mc:Choice>
  </mc:AlternateContent>
  <bookViews>
    <workbookView xWindow="0" yWindow="0" windowWidth="8328" windowHeight="5592"/>
  </bookViews>
  <sheets>
    <sheet name="F6d" sheetId="1" r:id="rId1"/>
  </sheets>
  <externalReferences>
    <externalReference r:id="rId2"/>
  </externalReferences>
  <definedNames>
    <definedName name="_xlnm._FilterDatabase" localSheetId="0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25" i="1"/>
  <c r="G24" i="1"/>
  <c r="G23" i="1"/>
  <c r="G16" i="1" s="1"/>
  <c r="F23" i="1"/>
  <c r="E23" i="1"/>
  <c r="D23" i="1"/>
  <c r="C23" i="1"/>
  <c r="B23" i="1"/>
  <c r="G22" i="1"/>
  <c r="G21" i="1"/>
  <c r="G20" i="1"/>
  <c r="G19" i="1"/>
  <c r="F19" i="1"/>
  <c r="E19" i="1"/>
  <c r="D19" i="1"/>
  <c r="C19" i="1"/>
  <c r="B19" i="1"/>
  <c r="G18" i="1"/>
  <c r="G17" i="1"/>
  <c r="F16" i="1"/>
  <c r="E16" i="1"/>
  <c r="D16" i="1"/>
  <c r="C16" i="1"/>
  <c r="B16" i="1"/>
  <c r="G14" i="1"/>
  <c r="G13" i="1"/>
  <c r="G12" i="1"/>
  <c r="G11" i="1"/>
  <c r="F11" i="1"/>
  <c r="E11" i="1"/>
  <c r="D11" i="1"/>
  <c r="C11" i="1"/>
  <c r="B11" i="1"/>
  <c r="F10" i="1"/>
  <c r="F4" i="1" s="1"/>
  <c r="F27" i="1" s="1"/>
  <c r="E10" i="1"/>
  <c r="D10" i="1"/>
  <c r="C10" i="1"/>
  <c r="C4" i="1" s="1"/>
  <c r="C27" i="1" s="1"/>
  <c r="B10" i="1"/>
  <c r="B4" i="1" s="1"/>
  <c r="G9" i="1"/>
  <c r="G8" i="1"/>
  <c r="G7" i="1"/>
  <c r="F7" i="1"/>
  <c r="E7" i="1"/>
  <c r="D7" i="1"/>
  <c r="C7" i="1"/>
  <c r="B7" i="1"/>
  <c r="G6" i="1"/>
  <c r="G5" i="1"/>
  <c r="D4" i="1"/>
  <c r="D27" i="1" s="1"/>
  <c r="G10" i="1" l="1"/>
  <c r="G4" i="1" s="1"/>
  <c r="G27" i="1" s="1"/>
  <c r="B27" i="1"/>
  <c r="E4" i="1"/>
  <c r="E27" i="1"/>
</calcChain>
</file>

<file path=xl/sharedStrings.xml><?xml version="1.0" encoding="utf-8"?>
<sst xmlns="http://schemas.openxmlformats.org/spreadsheetml/2006/main" count="32" uniqueCount="22">
  <si>
    <t>Municipio de León
Estado Analítico del Ejercicio del Presupuesto de Egresos Detallado - LDF
Clasificación de Servicios Personales por Categoría
Del 1 de enero al 31 de marzo de 2017
(PESOS)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</si>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</sst>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0" xfId="1" applyFont="1"/>
    <xf numFmtId="0" fontId="2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center" wrapText="1"/>
    </xf>
    <xf numFmtId="4" fontId="4" fillId="0" borderId="4" xfId="1" applyNumberFormat="1" applyFont="1" applyBorder="1" applyAlignment="1">
      <alignment vertical="center"/>
    </xf>
    <xf numFmtId="0" fontId="3" fillId="0" borderId="7" xfId="1" applyFont="1" applyBorder="1" applyAlignment="1">
      <alignment horizontal="left" vertical="center" wrapText="1" indent="1"/>
    </xf>
    <xf numFmtId="4" fontId="4" fillId="0" borderId="7" xfId="1" applyNumberFormat="1" applyFont="1" applyBorder="1" applyAlignment="1">
      <alignment vertical="center"/>
    </xf>
    <xf numFmtId="0" fontId="3" fillId="0" borderId="7" xfId="1" applyFont="1" applyBorder="1" applyAlignment="1">
      <alignment horizontal="left" vertical="center" wrapText="1" indent="2"/>
    </xf>
    <xf numFmtId="4" fontId="3" fillId="0" borderId="7" xfId="1" applyNumberFormat="1" applyFont="1" applyBorder="1" applyAlignment="1">
      <alignment vertical="center"/>
    </xf>
    <xf numFmtId="0" fontId="4" fillId="0" borderId="7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4" fontId="3" fillId="0" borderId="6" xfId="1" applyNumberFormat="1" applyFont="1" applyBorder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1447799</xdr:colOff>
      <xdr:row>1</xdr:row>
      <xdr:rowOff>7620</xdr:rowOff>
    </xdr:to>
    <xdr:pic>
      <xdr:nvPicPr>
        <xdr:cNvPr id="2" name="Imagen 1" descr="cid:image002.png@01D10732.852F16B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7799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na.reyes/Desktop/REPORTES%20PARA%20LDF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Presupuesto Ene mzo "/>
      <sheetName val="Separación por concepto"/>
      <sheetName val="F6d"/>
      <sheetName val="NOMINA DE MEDICOS ENE-MAR"/>
      <sheetName val="Resumen por Mes"/>
      <sheetName val="Resumen por Partida"/>
      <sheetName val="Reporte+Presupuesto abr-jun"/>
      <sheetName val="Presupuesto separado abr-jun"/>
      <sheetName val="Salud-Pol abr-jun"/>
      <sheetName val="F6d (abr-jun)"/>
    </sheetNames>
    <sheetDataSet>
      <sheetData sheetId="0"/>
      <sheetData sheetId="1">
        <row r="749">
          <cell r="J749">
            <v>0</v>
          </cell>
          <cell r="M749">
            <v>74314253.599999994</v>
          </cell>
          <cell r="N749">
            <v>1482874.17</v>
          </cell>
          <cell r="O749">
            <v>72789207.260000005</v>
          </cell>
        </row>
        <row r="772">
          <cell r="I772">
            <v>262569789.95999998</v>
          </cell>
        </row>
      </sheetData>
      <sheetData sheetId="2"/>
      <sheetData sheetId="3"/>
      <sheetData sheetId="4"/>
      <sheetData sheetId="5"/>
      <sheetData sheetId="6"/>
      <sheetData sheetId="7">
        <row r="626">
          <cell r="I626">
            <v>9655942.8001982737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view="pageBreakPreview" zoomScaleNormal="100" zoomScaleSheetLayoutView="100" workbookViewId="0">
      <selection activeCell="E18" sqref="E18"/>
    </sheetView>
  </sheetViews>
  <sheetFormatPr baseColWidth="10" defaultColWidth="11.44140625" defaultRowHeight="10.199999999999999" x14ac:dyDescent="0.2"/>
  <cols>
    <col min="1" max="1" width="48.6640625" style="1" customWidth="1"/>
    <col min="2" max="7" width="14.44140625" style="1" customWidth="1"/>
    <col min="8" max="16384" width="11.44140625" style="1"/>
  </cols>
  <sheetData>
    <row r="1" spans="1:7" ht="55.8" customHeight="1" x14ac:dyDescent="0.2">
      <c r="A1" s="16" t="s">
        <v>0</v>
      </c>
      <c r="B1" s="17"/>
      <c r="C1" s="17"/>
      <c r="D1" s="17"/>
      <c r="E1" s="17"/>
      <c r="F1" s="17"/>
      <c r="G1" s="18"/>
    </row>
    <row r="2" spans="1:7" x14ac:dyDescent="0.2">
      <c r="A2" s="2"/>
      <c r="B2" s="19" t="s">
        <v>1</v>
      </c>
      <c r="C2" s="19"/>
      <c r="D2" s="19"/>
      <c r="E2" s="19"/>
      <c r="F2" s="19"/>
      <c r="G2" s="3"/>
    </row>
    <row r="3" spans="1:7" ht="45.75" customHeight="1" x14ac:dyDescent="0.2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spans="1:7" x14ac:dyDescent="0.2">
      <c r="A4" s="7" t="s">
        <v>9</v>
      </c>
      <c r="B4" s="8">
        <f>B5+B6+B7+B10+B11+B14</f>
        <v>483048356.13</v>
      </c>
      <c r="C4" s="8">
        <f t="shared" ref="C4:G4" si="0">C5+C6+C7+C10+C11+C14</f>
        <v>3892642.02</v>
      </c>
      <c r="D4" s="8">
        <f t="shared" si="0"/>
        <v>251159449.22999999</v>
      </c>
      <c r="E4" s="8">
        <f t="shared" si="0"/>
        <v>7761074.5800000001</v>
      </c>
      <c r="F4" s="8">
        <f t="shared" si="0"/>
        <v>243121811.35000002</v>
      </c>
      <c r="G4" s="8">
        <f t="shared" si="0"/>
        <v>243398374.64999998</v>
      </c>
    </row>
    <row r="5" spans="1:7" x14ac:dyDescent="0.2">
      <c r="A5" s="9" t="s">
        <v>10</v>
      </c>
      <c r="B5" s="10">
        <v>209573561.03999999</v>
      </c>
      <c r="C5" s="10">
        <v>3892642.02</v>
      </c>
      <c r="D5" s="10">
        <v>168237367.75</v>
      </c>
      <c r="E5" s="10">
        <v>6010799.9699999997</v>
      </c>
      <c r="F5" s="10">
        <v>161992176.65000001</v>
      </c>
      <c r="G5" s="10">
        <f>D5-E5</f>
        <v>162226567.78</v>
      </c>
    </row>
    <row r="6" spans="1:7" x14ac:dyDescent="0.2">
      <c r="A6" s="9" t="s">
        <v>11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f>D6-E6</f>
        <v>0</v>
      </c>
    </row>
    <row r="7" spans="1:7" x14ac:dyDescent="0.2">
      <c r="A7" s="9" t="s">
        <v>12</v>
      </c>
      <c r="B7" s="10">
        <f>SUM(B8:B9)</f>
        <v>10905005.130000001</v>
      </c>
      <c r="C7" s="10">
        <f t="shared" ref="C7:G7" si="1">SUM(C8:C9)</f>
        <v>0</v>
      </c>
      <c r="D7" s="10">
        <f t="shared" si="1"/>
        <v>8607827.8800000008</v>
      </c>
      <c r="E7" s="10">
        <f t="shared" si="1"/>
        <v>267400.44</v>
      </c>
      <c r="F7" s="10">
        <f t="shared" si="1"/>
        <v>8340427.4400000004</v>
      </c>
      <c r="G7" s="10">
        <f t="shared" si="1"/>
        <v>8340427.4400000013</v>
      </c>
    </row>
    <row r="8" spans="1:7" x14ac:dyDescent="0.2">
      <c r="A8" s="11" t="s">
        <v>13</v>
      </c>
      <c r="B8" s="12">
        <v>9916636.5941940229</v>
      </c>
      <c r="C8" s="12">
        <v>0</v>
      </c>
      <c r="D8" s="12">
        <v>7827662.6130602807</v>
      </c>
      <c r="E8" s="12">
        <v>243164.76306027957</v>
      </c>
      <c r="F8" s="12">
        <v>7584497.8500000006</v>
      </c>
      <c r="G8" s="12">
        <f t="shared" ref="G8:G14" si="2">D8-E8</f>
        <v>7584497.8500000015</v>
      </c>
    </row>
    <row r="9" spans="1:7" x14ac:dyDescent="0.2">
      <c r="A9" s="11" t="s">
        <v>14</v>
      </c>
      <c r="B9" s="12">
        <v>988368.53580597753</v>
      </c>
      <c r="C9" s="12">
        <v>0</v>
      </c>
      <c r="D9" s="12">
        <v>780165.2669397206</v>
      </c>
      <c r="E9" s="12">
        <v>24235.676939720444</v>
      </c>
      <c r="F9" s="12">
        <v>755929.59000000008</v>
      </c>
      <c r="G9" s="12">
        <f t="shared" si="2"/>
        <v>755929.5900000002</v>
      </c>
    </row>
    <row r="10" spans="1:7" x14ac:dyDescent="0.2">
      <c r="A10" s="9" t="s">
        <v>15</v>
      </c>
      <c r="B10" s="10">
        <f>+'[1]Separación por concepto'!I772</f>
        <v>262569789.95999998</v>
      </c>
      <c r="C10" s="10">
        <f>+'[1]Separación por concepto'!J749</f>
        <v>0</v>
      </c>
      <c r="D10" s="10">
        <f>+'[1]Separación por concepto'!M749</f>
        <v>74314253.599999994</v>
      </c>
      <c r="E10" s="10">
        <f>+'[1]Separación por concepto'!N749</f>
        <v>1482874.17</v>
      </c>
      <c r="F10" s="10">
        <f>+'[1]Separación por concepto'!O749</f>
        <v>72789207.260000005</v>
      </c>
      <c r="G10" s="10">
        <f t="shared" si="2"/>
        <v>72831379.429999992</v>
      </c>
    </row>
    <row r="11" spans="1:7" ht="20.399999999999999" x14ac:dyDescent="0.2">
      <c r="A11" s="9" t="s">
        <v>16</v>
      </c>
      <c r="B11" s="10">
        <f>SUM(B12:B13)</f>
        <v>0</v>
      </c>
      <c r="C11" s="10">
        <f t="shared" ref="C11:F11" si="3">SUM(C12:C13)</f>
        <v>0</v>
      </c>
      <c r="D11" s="10">
        <f t="shared" si="3"/>
        <v>0</v>
      </c>
      <c r="E11" s="10">
        <f t="shared" si="3"/>
        <v>0</v>
      </c>
      <c r="F11" s="10">
        <f t="shared" si="3"/>
        <v>0</v>
      </c>
      <c r="G11" s="10">
        <f t="shared" si="2"/>
        <v>0</v>
      </c>
    </row>
    <row r="12" spans="1:7" x14ac:dyDescent="0.2">
      <c r="A12" s="11" t="s">
        <v>17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f t="shared" si="2"/>
        <v>0</v>
      </c>
    </row>
    <row r="13" spans="1:7" x14ac:dyDescent="0.2">
      <c r="A13" s="11" t="s">
        <v>18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f t="shared" si="2"/>
        <v>0</v>
      </c>
    </row>
    <row r="14" spans="1:7" x14ac:dyDescent="0.2">
      <c r="A14" s="9" t="s">
        <v>19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f t="shared" si="2"/>
        <v>0</v>
      </c>
    </row>
    <row r="15" spans="1:7" ht="5.0999999999999996" customHeight="1" x14ac:dyDescent="0.2">
      <c r="A15" s="9"/>
      <c r="B15" s="12"/>
      <c r="C15" s="12"/>
      <c r="D15" s="12"/>
      <c r="E15" s="12"/>
      <c r="F15" s="12"/>
      <c r="G15" s="12"/>
    </row>
    <row r="16" spans="1:7" x14ac:dyDescent="0.2">
      <c r="A16" s="13" t="s">
        <v>20</v>
      </c>
      <c r="B16" s="10">
        <f>B17+B18+B19+B22+B23+B26</f>
        <v>89925000</v>
      </c>
      <c r="C16" s="10">
        <f t="shared" ref="C16:G16" si="4">C17+C18+C19+C22+C23+C26</f>
        <v>0</v>
      </c>
      <c r="D16" s="10">
        <f t="shared" si="4"/>
        <v>108558391.69</v>
      </c>
      <c r="E16" s="10">
        <f t="shared" si="4"/>
        <v>365302.97</v>
      </c>
      <c r="F16" s="10">
        <f t="shared" si="4"/>
        <v>109984117.93999916</v>
      </c>
      <c r="G16" s="10">
        <f t="shared" si="4"/>
        <v>108193088.72</v>
      </c>
    </row>
    <row r="17" spans="1:7" x14ac:dyDescent="0.2">
      <c r="A17" s="9" t="s">
        <v>10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f t="shared" ref="G17:G26" si="5">D17-E17</f>
        <v>0</v>
      </c>
    </row>
    <row r="18" spans="1:7" x14ac:dyDescent="0.2">
      <c r="A18" s="9" t="s">
        <v>11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f t="shared" si="5"/>
        <v>0</v>
      </c>
    </row>
    <row r="19" spans="1:7" x14ac:dyDescent="0.2">
      <c r="A19" s="9" t="s">
        <v>12</v>
      </c>
      <c r="B19" s="10">
        <f>SUM(B20:B21)</f>
        <v>0</v>
      </c>
      <c r="C19" s="10">
        <f t="shared" ref="C19:F19" si="6">SUM(C20:C21)</f>
        <v>0</v>
      </c>
      <c r="D19" s="10">
        <f t="shared" si="6"/>
        <v>0</v>
      </c>
      <c r="E19" s="10">
        <f t="shared" si="6"/>
        <v>0</v>
      </c>
      <c r="F19" s="10">
        <f t="shared" si="6"/>
        <v>0</v>
      </c>
      <c r="G19" s="10">
        <f t="shared" si="5"/>
        <v>0</v>
      </c>
    </row>
    <row r="20" spans="1:7" x14ac:dyDescent="0.2">
      <c r="A20" s="11" t="s">
        <v>13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f t="shared" si="5"/>
        <v>0</v>
      </c>
    </row>
    <row r="21" spans="1:7" x14ac:dyDescent="0.2">
      <c r="A21" s="11" t="s">
        <v>14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f t="shared" si="5"/>
        <v>0</v>
      </c>
    </row>
    <row r="22" spans="1:7" x14ac:dyDescent="0.2">
      <c r="A22" s="9" t="s">
        <v>15</v>
      </c>
      <c r="B22" s="10">
        <v>89925000</v>
      </c>
      <c r="C22" s="10">
        <v>0</v>
      </c>
      <c r="D22" s="10">
        <v>108558391.69</v>
      </c>
      <c r="E22" s="10">
        <v>365302.97</v>
      </c>
      <c r="F22" s="10">
        <v>109984117.93999916</v>
      </c>
      <c r="G22" s="10">
        <f t="shared" si="5"/>
        <v>108193088.72</v>
      </c>
    </row>
    <row r="23" spans="1:7" ht="20.399999999999999" x14ac:dyDescent="0.2">
      <c r="A23" s="9" t="s">
        <v>16</v>
      </c>
      <c r="B23" s="10">
        <f>SUM(B24:B25)</f>
        <v>0</v>
      </c>
      <c r="C23" s="10">
        <f t="shared" ref="C23:F23" si="7">SUM(C24:C25)</f>
        <v>0</v>
      </c>
      <c r="D23" s="10">
        <f t="shared" si="7"/>
        <v>0</v>
      </c>
      <c r="E23" s="10">
        <f t="shared" si="7"/>
        <v>0</v>
      </c>
      <c r="F23" s="10">
        <f t="shared" si="7"/>
        <v>0</v>
      </c>
      <c r="G23" s="10">
        <f t="shared" si="5"/>
        <v>0</v>
      </c>
    </row>
    <row r="24" spans="1:7" x14ac:dyDescent="0.2">
      <c r="A24" s="11" t="s">
        <v>17</v>
      </c>
      <c r="B24" s="12"/>
      <c r="C24" s="12"/>
      <c r="D24" s="12"/>
      <c r="E24" s="12"/>
      <c r="F24" s="12"/>
      <c r="G24" s="12">
        <f t="shared" si="5"/>
        <v>0</v>
      </c>
    </row>
    <row r="25" spans="1:7" x14ac:dyDescent="0.2">
      <c r="A25" s="11" t="s">
        <v>18</v>
      </c>
      <c r="B25" s="12"/>
      <c r="C25" s="12"/>
      <c r="D25" s="12"/>
      <c r="E25" s="12"/>
      <c r="F25" s="12"/>
      <c r="G25" s="12">
        <f t="shared" si="5"/>
        <v>0</v>
      </c>
    </row>
    <row r="26" spans="1:7" x14ac:dyDescent="0.2">
      <c r="A26" s="9" t="s">
        <v>19</v>
      </c>
      <c r="B26" s="10"/>
      <c r="C26" s="10"/>
      <c r="D26" s="10"/>
      <c r="E26" s="10"/>
      <c r="F26" s="10"/>
      <c r="G26" s="10">
        <f t="shared" si="5"/>
        <v>0</v>
      </c>
    </row>
    <row r="27" spans="1:7" x14ac:dyDescent="0.2">
      <c r="A27" s="13" t="s">
        <v>21</v>
      </c>
      <c r="B27" s="10">
        <f>B4+B16</f>
        <v>572973356.13</v>
      </c>
      <c r="C27" s="10">
        <f t="shared" ref="C27:G27" si="8">C4+C16</f>
        <v>3892642.02</v>
      </c>
      <c r="D27" s="10">
        <f t="shared" si="8"/>
        <v>359717840.91999996</v>
      </c>
      <c r="E27" s="10">
        <f t="shared" si="8"/>
        <v>8126377.5499999998</v>
      </c>
      <c r="F27" s="10">
        <f t="shared" si="8"/>
        <v>353105929.28999919</v>
      </c>
      <c r="G27" s="10">
        <f t="shared" si="8"/>
        <v>351591463.37</v>
      </c>
    </row>
    <row r="28" spans="1:7" ht="5.0999999999999996" customHeight="1" x14ac:dyDescent="0.2">
      <c r="A28" s="14"/>
      <c r="B28" s="15"/>
      <c r="C28" s="15"/>
      <c r="D28" s="15"/>
      <c r="E28" s="15"/>
      <c r="F28" s="15"/>
      <c r="G28" s="15"/>
    </row>
  </sheetData>
  <mergeCells count="2">
    <mergeCell ref="A1:G1"/>
    <mergeCell ref="B2:F2"/>
  </mergeCells>
  <pageMargins left="0.7" right="0.7" top="0.75" bottom="0.75" header="0.3" footer="0.3"/>
  <pageSetup scale="90" fitToHeight="0" orientation="landscape" r:id="rId1"/>
  <ignoredErrors>
    <ignoredError sqref="B19:G27 B13:G13" formulaRange="1"/>
    <ignoredError sqref="B7:G10" formula="1"/>
    <ignoredError sqref="B11:G12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Magaly Reyes Solis</dc:creator>
  <cp:lastModifiedBy>Claudia Elizabeth Casillas Villegas</cp:lastModifiedBy>
  <cp:lastPrinted>2017-07-14T17:33:05Z</cp:lastPrinted>
  <dcterms:created xsi:type="dcterms:W3CDTF">2017-07-14T16:46:25Z</dcterms:created>
  <dcterms:modified xsi:type="dcterms:W3CDTF">2017-07-21T20:18:56Z</dcterms:modified>
</cp:coreProperties>
</file>